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18" i="1"/>
  <c r="H29" i="1"/>
  <c r="H36" i="1" l="1"/>
  <c r="H57" i="1"/>
  <c r="H32" i="1" l="1"/>
  <c r="H33" i="1" l="1"/>
  <c r="H24" i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<sst xmlns="http://schemas.openxmlformats.org/spreadsheetml/2006/main" count="60" uniqueCount="36">
  <si>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</si>
  <si>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</si>
  <si>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</si>
  <si>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</si>
  <si>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</si>
  <si>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</si>
  <si>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</si>
  <si>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</si>
  <si>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</si>
  <si>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</si>
  <si>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</si>
  <si>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</si>
  <si>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</si>
  <si>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</si>
  <si>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</si>
  <si>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</si>
  <si>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</si>
  <si>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</si>
  <si>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</si>
  <si>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</si>
  <si>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</si>
  <si>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</si>
  <si>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</si>
  <si>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</si>
  <si>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</si>
  <si>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</si>
  <si>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</si>
  <si>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</si>
  <si>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</si>
  <si>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</si>
  <si>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Dana:10.06.2021.</t>
  </si>
  <si>
    <t>Dana 10.06.2021.godine Dom zdravlja Požarevac nije izvršio plaćanje prema dobavljačima:</t>
  </si>
  <si>
    <t>Primljena i neutrošena participacija od 10.06.2021.</t>
  </si>
  <si>
    <t>New car</t>
  </si>
  <si>
    <t>000044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</si>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</sst>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9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C64" sqref="C64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44357</v>
      </c>
      <c r="H12" s="14">
        <v>6916932.1799999997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44357</v>
      </c>
      <c r="H13" s="2">
        <f>H14+H30-H37-H51</f>
        <v>6894958.5599999996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44357</v>
      </c>
      <c r="H14" s="3">
        <f>H15+H16+H17+H18+H19+H20+H21+H22+H23+H24+H25+H26+H27+H29+H28</f>
        <v>6900125.5999999996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6596912.0700000003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-5200-1555.54+1068667-1187400.36-13333.32</f>
        <v>216160.78999999916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1098916.67-1055355.41+1098916.66-6752-1135725.92</f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32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</f>
        <v>87052.739999999991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44357</v>
      </c>
      <c r="H30" s="3">
        <f>H31+H32+H33+H34+H35+H36</f>
        <v>97832.959999999919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32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</f>
        <v>21437.160000000003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44357</v>
      </c>
      <c r="H37" s="4">
        <f>SUM(H38:H50)</f>
        <v>103000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35000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68000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44357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44357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</f>
        <v>21973.619999999413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6916932.1799999988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1" t="s">
        <v>33</v>
      </c>
      <c r="C63" s="2">
        <v>68000</v>
      </c>
      <c r="D63" s="50" t="s">
        <v>34</v>
      </c>
    </row>
    <row r="64" spans="2:12" x14ac:dyDescent="0.25">
      <c r="B64" s="51" t="s">
        <v>35</v>
      </c>
      <c r="C64" s="6">
        <f>SUM(C63)</f>
        <v>68000</v>
      </c>
      <c r="D64" s="1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2021-06-11T11:04:47Z</dcterms:modified>
  <cp:category/>
  <cp:contentStatus/>
</cp:coreProperties>
</file>